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200" windowHeight="10995"/>
  </bookViews>
  <sheets>
    <sheet name="2-й и 3-й года" sheetId="2" r:id="rId1"/>
  </sheets>
  <definedNames>
    <definedName name="_xlnm.Print_Titles" localSheetId="0">'2-й и 3-й года'!$12:$12</definedName>
  </definedNames>
  <calcPr calcId="144525"/>
</workbook>
</file>

<file path=xl/calcChain.xml><?xml version="1.0" encoding="utf-8"?>
<calcChain xmlns="http://schemas.openxmlformats.org/spreadsheetml/2006/main">
  <c r="E29" i="2" l="1"/>
  <c r="D29" i="2"/>
  <c r="E50" i="2" l="1"/>
  <c r="D50" i="2"/>
  <c r="E47" i="2"/>
  <c r="D47" i="2"/>
  <c r="E42" i="2"/>
  <c r="D42" i="2"/>
  <c r="E39" i="2"/>
  <c r="D39" i="2"/>
  <c r="E33" i="2"/>
  <c r="D33" i="2"/>
  <c r="E31" i="2"/>
  <c r="D31" i="2"/>
  <c r="E26" i="2"/>
  <c r="D26" i="2"/>
  <c r="E24" i="2"/>
  <c r="D24" i="2"/>
  <c r="E22" i="2"/>
  <c r="D22" i="2"/>
  <c r="E14" i="2"/>
  <c r="D14" i="2"/>
  <c r="E13" i="2" l="1"/>
  <c r="D13" i="2"/>
</calcChain>
</file>

<file path=xl/sharedStrings.xml><?xml version="1.0" encoding="utf-8"?>
<sst xmlns="http://schemas.openxmlformats.org/spreadsheetml/2006/main" count="131" uniqueCount="69">
  <si>
    <t xml:space="preserve"> (тыс. руб.)</t>
  </si>
  <si>
    <t>Сумма</t>
  </si>
  <si>
    <t>Наименование</t>
  </si>
  <si>
    <t>Рз</t>
  </si>
  <si>
    <t>ПР</t>
  </si>
  <si>
    <t>Всего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</si>
  <si>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</si>
  <si>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</si>
  <si>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</si>
  <si>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</si>
  <si>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</si>
  <si>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</si>
  <si>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</si>
  <si>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</si>
  <si>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</si>
  <si>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</si>
  <si>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</si>
  <si>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</si>
  <si>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</si>
  <si>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</si>
  <si>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</si>
  <si>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</si>
  <si>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</si>
  <si>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</si>
  <si>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</si>
  <si>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</si>
  <si>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</si>
  <si>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09</t>
  </si>
  <si>
    <t>НАЦИОНАЛЬНАЯ ЭКОНОМИКА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</si>
  <si>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</si>
  <si>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</si>
  <si>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</si>
  <si>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</si>
  <si>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</si>
  <si>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</si>
  <si>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</si>
  <si>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</si>
  <si>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</si>
  <si>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</si>
  <si>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</si>
  <si>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</si>
  <si>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</si>
  <si>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</si>
  <si>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</si>
  <si>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</si>
  <si>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</si>
  <si>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10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</si>
  <si>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</si>
  <si>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</si>
  <si>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</si>
  <si>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</si>
  <si>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</si>
  <si>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Массовый спорт</t>
  </si>
  <si>
    <t>Другие вопросы в области физической культуры и спорта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</si>
  <si>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</si>
  <si>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</si>
  <si>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</si>
  <si>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2019 г.</t>
  </si>
  <si>
    <t>2020 г.</t>
  </si>
  <si>
    <t xml:space="preserve">                                                                                Приложение 9</t>
  </si>
  <si>
    <t>Распределение бюджетных ассигнований по разделам и подразделам классификации расходов бюджетов на плановый период 2019 и 2020 годов</t>
  </si>
  <si>
    <t>Раздел</t>
  </si>
  <si>
    <t>Подраздел</t>
  </si>
  <si>
    <t>к Решению Собрания депутатов Катав-Ивановского муниципального района "О внесении изменений в решение Собрания депутатов Катав-Ивановского муниципального района от 18.12.2017 г. № 262"О районном бюджете на 2018 год и на  плановый период 2019 и 2020 годов"</t>
  </si>
  <si>
    <t>к Решению Собрания депутатов Катав-Ивановского муниципального района "О районном бюджете на 2018 год и на плановый период 2019 и 2020 годов"</t>
  </si>
  <si>
    <t>Жилищно-коммунальное хозяйство</t>
  </si>
  <si>
    <t>Коммунальное хозяйство</t>
  </si>
  <si>
    <t xml:space="preserve">                                                                                Приложение 6</t>
  </si>
  <si>
    <t>от      14   марта  2018 г.               № 284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</si>
</sst>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9" x14ac:knownFonts="1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14"/>
      <color indexed="8"/>
      <name val="Times New Roman"/>
      <family val="1"/>
      <charset val="204"/>
    </font>
    <font>
      <sz val="8"/>
      <color indexed="8"/>
      <name val="Arial Cyr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8"/>
      <name val="Calibri"/>
      <family val="2"/>
      <scheme val="minor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164" fontId="1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right" vertical="center" wrapText="1"/>
    </xf>
    <xf numFmtId="0" fontId="3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165" fontId="4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49" fontId="8" fillId="2" borderId="2" xfId="0" applyNumberFormat="1" applyFont="1" applyFill="1" applyBorder="1" applyAlignment="1">
      <alignment horizontal="justify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right" wrapText="1"/>
    </xf>
    <xf numFmtId="0" fontId="7" fillId="0" borderId="0" xfId="0" applyFont="1" applyAlignment="1">
      <alignment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right" wrapText="1"/>
    </xf>
    <xf numFmtId="0" fontId="7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1"/>
  <sheetViews>
    <sheetView showGridLines="0" tabSelected="1" workbookViewId="0">
      <selection activeCell="B3" sqref="B3:E3"/>
    </sheetView>
  </sheetViews>
  <sheetFormatPr defaultRowHeight="10.15" customHeight="1" x14ac:dyDescent="0.25"/>
  <cols>
    <col min="1" max="1" width="70" customWidth="1"/>
    <col min="2" max="2" width="11" customWidth="1"/>
    <col min="3" max="3" width="12.7109375" customWidth="1"/>
    <col min="4" max="4" width="15.140625" customWidth="1"/>
    <col min="5" max="5" width="15.28515625" customWidth="1"/>
  </cols>
  <sheetData>
    <row r="1" spans="1:5" ht="19.5" customHeight="1" x14ac:dyDescent="0.25">
      <c r="B1" s="16" t="s">
        <v>67</v>
      </c>
      <c r="C1" s="16"/>
      <c r="D1" s="16"/>
      <c r="E1" s="16"/>
    </row>
    <row r="2" spans="1:5" ht="99" customHeight="1" x14ac:dyDescent="0.25">
      <c r="B2" s="17" t="s">
        <v>63</v>
      </c>
      <c r="C2" s="17"/>
      <c r="D2" s="17"/>
      <c r="E2" s="17"/>
    </row>
    <row r="3" spans="1:5" ht="18" customHeight="1" x14ac:dyDescent="0.25">
      <c r="B3" s="18" t="s">
        <v>68</v>
      </c>
      <c r="C3" s="18"/>
      <c r="D3" s="18"/>
      <c r="E3" s="18"/>
    </row>
    <row r="4" spans="1:5" ht="21.75" customHeight="1" x14ac:dyDescent="0.25">
      <c r="D4" s="13" t="s">
        <v>59</v>
      </c>
      <c r="E4" s="13"/>
    </row>
    <row r="5" spans="1:5" ht="47.25" customHeight="1" x14ac:dyDescent="0.25">
      <c r="B5" s="17" t="s">
        <v>64</v>
      </c>
      <c r="C5" s="17"/>
      <c r="D5" s="17"/>
      <c r="E5" s="17"/>
    </row>
    <row r="6" spans="1:5" ht="6" customHeight="1" x14ac:dyDescent="0.25">
      <c r="D6" s="14"/>
      <c r="E6" s="14"/>
    </row>
    <row r="7" spans="1:5" ht="42.2" customHeight="1" x14ac:dyDescent="0.25">
      <c r="A7" s="15" t="s">
        <v>60</v>
      </c>
      <c r="B7" s="15"/>
      <c r="C7" s="15"/>
      <c r="D7" s="15"/>
      <c r="E7" s="15"/>
    </row>
    <row r="8" spans="1:5" ht="7.5" customHeight="1" x14ac:dyDescent="0.25">
      <c r="A8" s="1"/>
      <c r="B8" s="1"/>
      <c r="C8" s="1"/>
      <c r="D8" s="1"/>
      <c r="E8" s="1"/>
    </row>
    <row r="9" spans="1:5" ht="19.149999999999999" customHeight="1" x14ac:dyDescent="0.25">
      <c r="A9" s="2"/>
      <c r="B9" s="2"/>
      <c r="C9" s="2"/>
      <c r="D9" s="2"/>
      <c r="E9" s="2" t="s">
        <v>0</v>
      </c>
    </row>
    <row r="10" spans="1:5" ht="15" customHeight="1" x14ac:dyDescent="0.25">
      <c r="A10" s="12" t="s">
        <v>2</v>
      </c>
      <c r="B10" s="19" t="s">
        <v>61</v>
      </c>
      <c r="C10" s="19" t="s">
        <v>62</v>
      </c>
      <c r="D10" s="12" t="s">
        <v>57</v>
      </c>
      <c r="E10" s="12" t="s">
        <v>58</v>
      </c>
    </row>
    <row r="11" spans="1:5" ht="15" customHeight="1" x14ac:dyDescent="0.25">
      <c r="A11" s="12"/>
      <c r="B11" s="20" t="s">
        <v>3</v>
      </c>
      <c r="C11" s="20" t="s">
        <v>4</v>
      </c>
      <c r="D11" s="12" t="s">
        <v>1</v>
      </c>
      <c r="E11" s="12" t="s">
        <v>1</v>
      </c>
    </row>
    <row r="12" spans="1:5" ht="15" hidden="1" x14ac:dyDescent="0.25">
      <c r="A12" s="3"/>
      <c r="B12" s="3"/>
      <c r="C12" s="3"/>
      <c r="D12" s="3"/>
      <c r="E12" s="3"/>
    </row>
    <row r="13" spans="1:5" ht="16.5" customHeight="1" x14ac:dyDescent="0.25">
      <c r="A13" s="5" t="s">
        <v>5</v>
      </c>
      <c r="B13" s="4"/>
      <c r="C13" s="4"/>
      <c r="D13" s="6">
        <f>D14+D22+D24+D26+D31+D33+D39+D42+D47+D50+D29</f>
        <v>845562.49999999988</v>
      </c>
      <c r="E13" s="6">
        <f>E14+E22+E24+E26+E31+E33+E39+E42+E47+E50+E29</f>
        <v>855818.1</v>
      </c>
    </row>
    <row r="14" spans="1:5" ht="15.75" x14ac:dyDescent="0.25">
      <c r="A14" s="7" t="s">
        <v>6</v>
      </c>
      <c r="B14" s="4" t="s">
        <v>7</v>
      </c>
      <c r="C14" s="4" t="s">
        <v>8</v>
      </c>
      <c r="D14" s="6">
        <f>D15+D16+D17+D18+D19+D20+D21</f>
        <v>62452.7</v>
      </c>
      <c r="E14" s="6">
        <f>E15+E16+E17+E18+E19+E20+E21</f>
        <v>70410.7</v>
      </c>
    </row>
    <row r="15" spans="1:5" ht="31.5" x14ac:dyDescent="0.25">
      <c r="A15" s="8" t="s">
        <v>9</v>
      </c>
      <c r="B15" s="9" t="s">
        <v>7</v>
      </c>
      <c r="C15" s="9" t="s">
        <v>10</v>
      </c>
      <c r="D15" s="10">
        <v>1510.4</v>
      </c>
      <c r="E15" s="10">
        <v>1510.4</v>
      </c>
    </row>
    <row r="16" spans="1:5" ht="47.25" x14ac:dyDescent="0.25">
      <c r="A16" s="8" t="s">
        <v>11</v>
      </c>
      <c r="B16" s="9" t="s">
        <v>7</v>
      </c>
      <c r="C16" s="9" t="s">
        <v>12</v>
      </c>
      <c r="D16" s="10">
        <v>3504.3</v>
      </c>
      <c r="E16" s="10">
        <v>3502.4</v>
      </c>
    </row>
    <row r="17" spans="1:5" ht="47.25" x14ac:dyDescent="0.25">
      <c r="A17" s="8" t="s">
        <v>13</v>
      </c>
      <c r="B17" s="9" t="s">
        <v>7</v>
      </c>
      <c r="C17" s="9" t="s">
        <v>14</v>
      </c>
      <c r="D17" s="10">
        <v>27947.8</v>
      </c>
      <c r="E17" s="10">
        <v>27919.8</v>
      </c>
    </row>
    <row r="18" spans="1:5" ht="15.75" x14ac:dyDescent="0.25">
      <c r="A18" s="8" t="s">
        <v>15</v>
      </c>
      <c r="B18" s="9" t="s">
        <v>7</v>
      </c>
      <c r="C18" s="9" t="s">
        <v>16</v>
      </c>
      <c r="D18" s="10">
        <v>2.2000000000000002</v>
      </c>
      <c r="E18" s="10">
        <v>6.4</v>
      </c>
    </row>
    <row r="19" spans="1:5" ht="35.25" customHeight="1" x14ac:dyDescent="0.25">
      <c r="A19" s="8" t="s">
        <v>17</v>
      </c>
      <c r="B19" s="9" t="s">
        <v>7</v>
      </c>
      <c r="C19" s="9" t="s">
        <v>18</v>
      </c>
      <c r="D19" s="10">
        <v>16495.900000000001</v>
      </c>
      <c r="E19" s="10">
        <v>16485.400000000001</v>
      </c>
    </row>
    <row r="20" spans="1:5" ht="15.75" x14ac:dyDescent="0.25">
      <c r="A20" s="8" t="s">
        <v>19</v>
      </c>
      <c r="B20" s="9" t="s">
        <v>7</v>
      </c>
      <c r="C20" s="9" t="s">
        <v>20</v>
      </c>
      <c r="D20" s="10"/>
      <c r="E20" s="10">
        <v>8000</v>
      </c>
    </row>
    <row r="21" spans="1:5" ht="15.75" x14ac:dyDescent="0.25">
      <c r="A21" s="8" t="s">
        <v>21</v>
      </c>
      <c r="B21" s="9" t="s">
        <v>7</v>
      </c>
      <c r="C21" s="9" t="s">
        <v>22</v>
      </c>
      <c r="D21" s="10">
        <v>12992.1</v>
      </c>
      <c r="E21" s="10">
        <v>12986.3</v>
      </c>
    </row>
    <row r="22" spans="1:5" ht="15.75" x14ac:dyDescent="0.25">
      <c r="A22" s="7" t="s">
        <v>23</v>
      </c>
      <c r="B22" s="4" t="s">
        <v>10</v>
      </c>
      <c r="C22" s="4" t="s">
        <v>8</v>
      </c>
      <c r="D22" s="6">
        <f>D23</f>
        <v>924.1</v>
      </c>
      <c r="E22" s="6">
        <f>E23</f>
        <v>958</v>
      </c>
    </row>
    <row r="23" spans="1:5" ht="15.75" x14ac:dyDescent="0.25">
      <c r="A23" s="8" t="s">
        <v>24</v>
      </c>
      <c r="B23" s="9" t="s">
        <v>10</v>
      </c>
      <c r="C23" s="9" t="s">
        <v>12</v>
      </c>
      <c r="D23" s="10">
        <v>924.1</v>
      </c>
      <c r="E23" s="10">
        <v>958</v>
      </c>
    </row>
    <row r="24" spans="1:5" ht="31.5" x14ac:dyDescent="0.25">
      <c r="A24" s="7" t="s">
        <v>25</v>
      </c>
      <c r="B24" s="4" t="s">
        <v>12</v>
      </c>
      <c r="C24" s="4" t="s">
        <v>8</v>
      </c>
      <c r="D24" s="6">
        <f>D25</f>
        <v>3545.2</v>
      </c>
      <c r="E24" s="6">
        <f>E25</f>
        <v>3003.4</v>
      </c>
    </row>
    <row r="25" spans="1:5" ht="15.75" x14ac:dyDescent="0.25">
      <c r="A25" s="8" t="s">
        <v>26</v>
      </c>
      <c r="B25" s="9" t="s">
        <v>12</v>
      </c>
      <c r="C25" s="9" t="s">
        <v>14</v>
      </c>
      <c r="D25" s="10">
        <v>3545.2</v>
      </c>
      <c r="E25" s="10">
        <v>3003.4</v>
      </c>
    </row>
    <row r="26" spans="1:5" ht="15.75" x14ac:dyDescent="0.25">
      <c r="A26" s="7" t="s">
        <v>28</v>
      </c>
      <c r="B26" s="4" t="s">
        <v>14</v>
      </c>
      <c r="C26" s="4" t="s">
        <v>8</v>
      </c>
      <c r="D26" s="6">
        <f>D27+D28</f>
        <v>2941</v>
      </c>
      <c r="E26" s="6">
        <f>E27+E28</f>
        <v>2869.9</v>
      </c>
    </row>
    <row r="27" spans="1:5" ht="15.75" x14ac:dyDescent="0.25">
      <c r="A27" s="8" t="s">
        <v>30</v>
      </c>
      <c r="B27" s="9" t="s">
        <v>14</v>
      </c>
      <c r="C27" s="9" t="s">
        <v>27</v>
      </c>
      <c r="D27" s="10">
        <v>2841</v>
      </c>
      <c r="E27" s="10">
        <v>2869.9</v>
      </c>
    </row>
    <row r="28" spans="1:5" ht="15.75" x14ac:dyDescent="0.25">
      <c r="A28" s="8" t="s">
        <v>31</v>
      </c>
      <c r="B28" s="9" t="s">
        <v>14</v>
      </c>
      <c r="C28" s="9" t="s">
        <v>32</v>
      </c>
      <c r="D28" s="10">
        <v>100</v>
      </c>
      <c r="E28" s="10"/>
    </row>
    <row r="29" spans="1:5" ht="18.75" x14ac:dyDescent="0.25">
      <c r="A29" s="11" t="s">
        <v>65</v>
      </c>
      <c r="B29" s="9" t="s">
        <v>16</v>
      </c>
      <c r="C29" s="9" t="s">
        <v>8</v>
      </c>
      <c r="D29" s="10">
        <f>D30</f>
        <v>8139.5</v>
      </c>
      <c r="E29" s="10">
        <f>E30</f>
        <v>8139.5</v>
      </c>
    </row>
    <row r="30" spans="1:5" ht="15.75" x14ac:dyDescent="0.25">
      <c r="A30" s="8" t="s">
        <v>66</v>
      </c>
      <c r="B30" s="9" t="s">
        <v>16</v>
      </c>
      <c r="C30" s="9" t="s">
        <v>10</v>
      </c>
      <c r="D30" s="10">
        <v>8139.5</v>
      </c>
      <c r="E30" s="10">
        <v>8139.5</v>
      </c>
    </row>
    <row r="31" spans="1:5" ht="15.75" x14ac:dyDescent="0.25">
      <c r="A31" s="7" t="s">
        <v>33</v>
      </c>
      <c r="B31" s="4" t="s">
        <v>18</v>
      </c>
      <c r="C31" s="4" t="s">
        <v>8</v>
      </c>
      <c r="D31" s="6">
        <f>D32</f>
        <v>99.2</v>
      </c>
      <c r="E31" s="6">
        <f>E32</f>
        <v>99.2</v>
      </c>
    </row>
    <row r="32" spans="1:5" ht="31.5" x14ac:dyDescent="0.25">
      <c r="A32" s="8" t="s">
        <v>34</v>
      </c>
      <c r="B32" s="9" t="s">
        <v>18</v>
      </c>
      <c r="C32" s="9" t="s">
        <v>12</v>
      </c>
      <c r="D32" s="10">
        <v>99.2</v>
      </c>
      <c r="E32" s="10">
        <v>99.2</v>
      </c>
    </row>
    <row r="33" spans="1:5" ht="15.75" x14ac:dyDescent="0.25">
      <c r="A33" s="7" t="s">
        <v>35</v>
      </c>
      <c r="B33" s="4" t="s">
        <v>36</v>
      </c>
      <c r="C33" s="4" t="s">
        <v>8</v>
      </c>
      <c r="D33" s="6">
        <f>D34+D35+D36+D37+D38</f>
        <v>422787.79999999993</v>
      </c>
      <c r="E33" s="6">
        <f>E34+E35+E36+E37+E38</f>
        <v>421293.99999999994</v>
      </c>
    </row>
    <row r="34" spans="1:5" ht="15.75" x14ac:dyDescent="0.25">
      <c r="A34" s="8" t="s">
        <v>37</v>
      </c>
      <c r="B34" s="9" t="s">
        <v>36</v>
      </c>
      <c r="C34" s="9" t="s">
        <v>7</v>
      </c>
      <c r="D34" s="10">
        <v>156973.5</v>
      </c>
      <c r="E34" s="10">
        <v>156324.5</v>
      </c>
    </row>
    <row r="35" spans="1:5" ht="15.75" x14ac:dyDescent="0.25">
      <c r="A35" s="8" t="s">
        <v>38</v>
      </c>
      <c r="B35" s="9" t="s">
        <v>36</v>
      </c>
      <c r="C35" s="9" t="s">
        <v>10</v>
      </c>
      <c r="D35" s="10">
        <v>223581.1</v>
      </c>
      <c r="E35" s="10">
        <v>222841.60000000001</v>
      </c>
    </row>
    <row r="36" spans="1:5" ht="15.75" x14ac:dyDescent="0.25">
      <c r="A36" s="8" t="s">
        <v>39</v>
      </c>
      <c r="B36" s="9" t="s">
        <v>36</v>
      </c>
      <c r="C36" s="9" t="s">
        <v>12</v>
      </c>
      <c r="D36" s="10">
        <v>27166.6</v>
      </c>
      <c r="E36" s="10">
        <v>27077.7</v>
      </c>
    </row>
    <row r="37" spans="1:5" ht="15.75" x14ac:dyDescent="0.25">
      <c r="A37" s="8" t="s">
        <v>40</v>
      </c>
      <c r="B37" s="9" t="s">
        <v>36</v>
      </c>
      <c r="C37" s="9" t="s">
        <v>36</v>
      </c>
      <c r="D37" s="10">
        <v>1131.0999999999999</v>
      </c>
      <c r="E37" s="10">
        <v>1131.0999999999999</v>
      </c>
    </row>
    <row r="38" spans="1:5" ht="15.75" x14ac:dyDescent="0.25">
      <c r="A38" s="8" t="s">
        <v>41</v>
      </c>
      <c r="B38" s="9" t="s">
        <v>36</v>
      </c>
      <c r="C38" s="9" t="s">
        <v>27</v>
      </c>
      <c r="D38" s="10">
        <v>13935.5</v>
      </c>
      <c r="E38" s="10">
        <v>13919.1</v>
      </c>
    </row>
    <row r="39" spans="1:5" ht="15.75" x14ac:dyDescent="0.25">
      <c r="A39" s="7" t="s">
        <v>42</v>
      </c>
      <c r="B39" s="4" t="s">
        <v>29</v>
      </c>
      <c r="C39" s="4" t="s">
        <v>8</v>
      </c>
      <c r="D39" s="6">
        <f>D40+D41</f>
        <v>32663.200000000001</v>
      </c>
      <c r="E39" s="6">
        <f>E40+E41</f>
        <v>32636.9</v>
      </c>
    </row>
    <row r="40" spans="1:5" ht="15.75" x14ac:dyDescent="0.25">
      <c r="A40" s="8" t="s">
        <v>43</v>
      </c>
      <c r="B40" s="9" t="s">
        <v>29</v>
      </c>
      <c r="C40" s="9" t="s">
        <v>7</v>
      </c>
      <c r="D40" s="10">
        <v>22394</v>
      </c>
      <c r="E40" s="10">
        <v>22367.7</v>
      </c>
    </row>
    <row r="41" spans="1:5" ht="15.75" x14ac:dyDescent="0.25">
      <c r="A41" s="8" t="s">
        <v>44</v>
      </c>
      <c r="B41" s="9" t="s">
        <v>29</v>
      </c>
      <c r="C41" s="9" t="s">
        <v>14</v>
      </c>
      <c r="D41" s="10">
        <v>10269.200000000001</v>
      </c>
      <c r="E41" s="10">
        <v>10269.200000000001</v>
      </c>
    </row>
    <row r="42" spans="1:5" ht="15.75" x14ac:dyDescent="0.25">
      <c r="A42" s="7" t="s">
        <v>45</v>
      </c>
      <c r="B42" s="4" t="s">
        <v>46</v>
      </c>
      <c r="C42" s="4" t="s">
        <v>8</v>
      </c>
      <c r="D42" s="6">
        <f>D43+D44+D45+D46</f>
        <v>290883.59999999998</v>
      </c>
      <c r="E42" s="6">
        <f>E43+E44+E45+E46</f>
        <v>295283</v>
      </c>
    </row>
    <row r="43" spans="1:5" ht="15.75" x14ac:dyDescent="0.25">
      <c r="A43" s="8" t="s">
        <v>47</v>
      </c>
      <c r="B43" s="9" t="s">
        <v>46</v>
      </c>
      <c r="C43" s="9" t="s">
        <v>10</v>
      </c>
      <c r="D43" s="10">
        <v>39712</v>
      </c>
      <c r="E43" s="10">
        <v>39854.800000000003</v>
      </c>
    </row>
    <row r="44" spans="1:5" ht="15.75" x14ac:dyDescent="0.25">
      <c r="A44" s="8" t="s">
        <v>48</v>
      </c>
      <c r="B44" s="9" t="s">
        <v>46</v>
      </c>
      <c r="C44" s="9" t="s">
        <v>12</v>
      </c>
      <c r="D44" s="10">
        <v>164041.5</v>
      </c>
      <c r="E44" s="10">
        <v>167386.20000000001</v>
      </c>
    </row>
    <row r="45" spans="1:5" ht="15.75" x14ac:dyDescent="0.25">
      <c r="A45" s="8" t="s">
        <v>49</v>
      </c>
      <c r="B45" s="9" t="s">
        <v>46</v>
      </c>
      <c r="C45" s="9" t="s">
        <v>14</v>
      </c>
      <c r="D45" s="10">
        <v>75874.100000000006</v>
      </c>
      <c r="E45" s="10">
        <v>76786</v>
      </c>
    </row>
    <row r="46" spans="1:5" ht="15.75" x14ac:dyDescent="0.25">
      <c r="A46" s="8" t="s">
        <v>50</v>
      </c>
      <c r="B46" s="9" t="s">
        <v>46</v>
      </c>
      <c r="C46" s="9" t="s">
        <v>18</v>
      </c>
      <c r="D46" s="10">
        <v>11256</v>
      </c>
      <c r="E46" s="10">
        <v>11256</v>
      </c>
    </row>
    <row r="47" spans="1:5" ht="15.75" x14ac:dyDescent="0.25">
      <c r="A47" s="7" t="s">
        <v>51</v>
      </c>
      <c r="B47" s="4" t="s">
        <v>20</v>
      </c>
      <c r="C47" s="4" t="s">
        <v>8</v>
      </c>
      <c r="D47" s="6">
        <f>D48+D49</f>
        <v>4640.2</v>
      </c>
      <c r="E47" s="6">
        <f>E48+E49</f>
        <v>4637.5</v>
      </c>
    </row>
    <row r="48" spans="1:5" ht="15.75" x14ac:dyDescent="0.25">
      <c r="A48" s="8" t="s">
        <v>52</v>
      </c>
      <c r="B48" s="9" t="s">
        <v>20</v>
      </c>
      <c r="C48" s="9" t="s">
        <v>10</v>
      </c>
      <c r="D48" s="10">
        <v>1056.5</v>
      </c>
      <c r="E48" s="10">
        <v>1056.5</v>
      </c>
    </row>
    <row r="49" spans="1:5" ht="15.75" x14ac:dyDescent="0.25">
      <c r="A49" s="8" t="s">
        <v>53</v>
      </c>
      <c r="B49" s="9" t="s">
        <v>20</v>
      </c>
      <c r="C49" s="9" t="s">
        <v>16</v>
      </c>
      <c r="D49" s="10">
        <v>3583.7</v>
      </c>
      <c r="E49" s="10">
        <v>3581</v>
      </c>
    </row>
    <row r="50" spans="1:5" ht="47.25" x14ac:dyDescent="0.25">
      <c r="A50" s="7" t="s">
        <v>54</v>
      </c>
      <c r="B50" s="4" t="s">
        <v>55</v>
      </c>
      <c r="C50" s="4" t="s">
        <v>8</v>
      </c>
      <c r="D50" s="6">
        <f>D51</f>
        <v>16486</v>
      </c>
      <c r="E50" s="6">
        <f>E51</f>
        <v>16486</v>
      </c>
    </row>
    <row r="51" spans="1:5" ht="34.5" customHeight="1" x14ac:dyDescent="0.25">
      <c r="A51" s="8" t="s">
        <v>56</v>
      </c>
      <c r="B51" s="9" t="s">
        <v>55</v>
      </c>
      <c r="C51" s="9" t="s">
        <v>7</v>
      </c>
      <c r="D51" s="10">
        <v>16486</v>
      </c>
      <c r="E51" s="10">
        <v>16486</v>
      </c>
    </row>
  </sheetData>
  <mergeCells count="12">
    <mergeCell ref="B1:E1"/>
    <mergeCell ref="B2:E2"/>
    <mergeCell ref="B3:E3"/>
    <mergeCell ref="B5:E5"/>
    <mergeCell ref="C10:C11"/>
    <mergeCell ref="B10:B11"/>
    <mergeCell ref="A10:A11"/>
    <mergeCell ref="E10:E11"/>
    <mergeCell ref="D4:E4"/>
    <mergeCell ref="D6:E6"/>
    <mergeCell ref="A7:E7"/>
    <mergeCell ref="D10:D11"/>
  </mergeCells>
  <pageMargins left="0.78740157480314965" right="0.39370078740157483" top="0.59055118110236227" bottom="0.39370078740157483" header="0.39370078740157483" footer="0.39370078740157483"/>
  <pageSetup paperSize="9" scale="71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2-й и 3-й года</vt:lpstr>
      <vt:lpstr>'2-й и 3-й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rep:2.43.0.122</dc:description>
  <cp:lastModifiedBy>User</cp:lastModifiedBy>
  <cp:lastPrinted>2018-02-21T04:44:18Z</cp:lastPrinted>
  <dcterms:created xsi:type="dcterms:W3CDTF">2017-11-17T08:22:45Z</dcterms:created>
  <dcterms:modified xsi:type="dcterms:W3CDTF">2018-03-16T08:19:41Z</dcterms:modified>
</cp:coreProperties>
</file>